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952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Tabelle1!$A:$C,Tabelle1!$1:$2</definedName>
  </definedNames>
  <calcPr calcId="145621"/>
</workbook>
</file>

<file path=xl/calcChain.xml><?xml version="1.0" encoding="utf-8"?>
<calcChain xmlns="http://schemas.openxmlformats.org/spreadsheetml/2006/main">
  <c r="O53" i="1" l="1"/>
  <c r="P53" i="1"/>
  <c r="N53" i="1"/>
  <c r="M53" i="1"/>
  <c r="E49" i="1"/>
  <c r="F49" i="1"/>
  <c r="G49" i="1"/>
  <c r="H49" i="1"/>
  <c r="I49" i="1"/>
  <c r="J49" i="1"/>
  <c r="K49" i="1"/>
  <c r="L49" i="1"/>
  <c r="M49" i="1"/>
  <c r="N49" i="1"/>
  <c r="O49" i="1"/>
  <c r="P49" i="1"/>
  <c r="D49" i="1"/>
  <c r="P45" i="1"/>
  <c r="O45" i="1"/>
  <c r="M45" i="1"/>
  <c r="E45" i="1"/>
  <c r="F45" i="1"/>
  <c r="D45" i="1"/>
  <c r="E41" i="1"/>
  <c r="F41" i="1"/>
  <c r="H41" i="1"/>
  <c r="I41" i="1"/>
  <c r="K41" i="1"/>
  <c r="M41" i="1"/>
  <c r="O41" i="1"/>
  <c r="P41" i="1"/>
  <c r="D41" i="1"/>
  <c r="E37" i="1"/>
  <c r="F37" i="1"/>
  <c r="G37" i="1"/>
  <c r="H37" i="1"/>
  <c r="I37" i="1"/>
  <c r="K37" i="1"/>
  <c r="M37" i="1"/>
  <c r="O37" i="1"/>
  <c r="P37" i="1"/>
  <c r="D37" i="1"/>
  <c r="E33" i="1"/>
  <c r="F33" i="1"/>
  <c r="G33" i="1"/>
  <c r="H33" i="1"/>
  <c r="I33" i="1"/>
  <c r="K33" i="1"/>
  <c r="M33" i="1"/>
  <c r="O33" i="1"/>
  <c r="P33" i="1"/>
  <c r="D33" i="1"/>
  <c r="E29" i="1"/>
  <c r="F29" i="1"/>
  <c r="G29" i="1"/>
  <c r="H29" i="1"/>
  <c r="I29" i="1"/>
  <c r="J29" i="1"/>
  <c r="K29" i="1"/>
  <c r="L29" i="1"/>
  <c r="M29" i="1"/>
  <c r="N29" i="1"/>
  <c r="O29" i="1"/>
  <c r="P29" i="1"/>
  <c r="D29" i="1"/>
  <c r="I25" i="1"/>
  <c r="J25" i="1"/>
  <c r="K25" i="1"/>
  <c r="L25" i="1"/>
  <c r="M25" i="1"/>
  <c r="N25" i="1"/>
  <c r="O25" i="1"/>
  <c r="H25" i="1"/>
  <c r="E21" i="1"/>
  <c r="F21" i="1"/>
  <c r="G21" i="1"/>
  <c r="H21" i="1"/>
  <c r="I21" i="1"/>
  <c r="J21" i="1"/>
  <c r="K21" i="1"/>
  <c r="L21" i="1"/>
  <c r="M21" i="1"/>
  <c r="N21" i="1"/>
  <c r="O21" i="1"/>
  <c r="D21" i="1"/>
  <c r="E17" i="1"/>
  <c r="F17" i="1"/>
  <c r="G17" i="1"/>
  <c r="H17" i="1"/>
  <c r="I17" i="1"/>
  <c r="J17" i="1"/>
  <c r="K17" i="1"/>
  <c r="L17" i="1"/>
  <c r="M17" i="1"/>
  <c r="N17" i="1"/>
  <c r="O17" i="1"/>
  <c r="D17" i="1"/>
  <c r="E13" i="1"/>
  <c r="F13" i="1"/>
  <c r="G13" i="1"/>
  <c r="H13" i="1"/>
  <c r="I13" i="1"/>
  <c r="J13" i="1"/>
  <c r="K13" i="1"/>
  <c r="L13" i="1"/>
  <c r="M13" i="1"/>
  <c r="N13" i="1"/>
  <c r="O13" i="1"/>
  <c r="D13" i="1"/>
  <c r="O9" i="1"/>
  <c r="O5" i="1"/>
  <c r="E9" i="1"/>
  <c r="F9" i="1"/>
  <c r="G9" i="1"/>
  <c r="H9" i="1"/>
  <c r="I9" i="1"/>
  <c r="J9" i="1"/>
  <c r="K9" i="1"/>
  <c r="L9" i="1"/>
  <c r="M9" i="1"/>
  <c r="N9" i="1"/>
  <c r="D9" i="1"/>
  <c r="E5" i="1"/>
  <c r="F5" i="1"/>
  <c r="G5" i="1"/>
  <c r="H5" i="1"/>
  <c r="I5" i="1"/>
  <c r="J5" i="1"/>
  <c r="K5" i="1"/>
  <c r="L5" i="1"/>
  <c r="M5" i="1"/>
  <c r="N5" i="1"/>
  <c r="D5" i="1"/>
</calcChain>
</file>

<file path=xl/sharedStrings.xml><?xml version="1.0" encoding="utf-8"?>
<sst xmlns="http://schemas.openxmlformats.org/spreadsheetml/2006/main" count="73" uniqueCount="36">
  <si>
    <t>Straße</t>
  </si>
  <si>
    <t>Zählstelle</t>
  </si>
  <si>
    <t>DTV*</t>
  </si>
  <si>
    <t>werktags</t>
  </si>
  <si>
    <t>Niefern</t>
  </si>
  <si>
    <t>-</t>
  </si>
  <si>
    <t>Enzberg</t>
  </si>
  <si>
    <t>westlich</t>
  </si>
  <si>
    <t>Mühlacker</t>
  </si>
  <si>
    <t>Ortsmitte</t>
  </si>
  <si>
    <t>östlich</t>
  </si>
  <si>
    <t>nordöstlich</t>
  </si>
  <si>
    <t>Schmie</t>
  </si>
  <si>
    <t>B 10</t>
  </si>
  <si>
    <t>Lienzingen</t>
  </si>
  <si>
    <t>Illingen</t>
  </si>
  <si>
    <t>B 35</t>
  </si>
  <si>
    <t>Pinache</t>
  </si>
  <si>
    <t>Großglattbach</t>
  </si>
  <si>
    <t>L1125</t>
  </si>
  <si>
    <t>Dürrmenz</t>
  </si>
  <si>
    <t>Enzstraße</t>
  </si>
  <si>
    <t>Osttangente</t>
  </si>
  <si>
    <t>Ortsdurchfahrt</t>
  </si>
  <si>
    <t>L1134</t>
  </si>
  <si>
    <t>L1173</t>
  </si>
  <si>
    <t>Ötisheim</t>
  </si>
  <si>
    <t>K 4505</t>
  </si>
  <si>
    <t>Lomersheim</t>
  </si>
  <si>
    <t>1)</t>
  </si>
  <si>
    <t>2)</t>
  </si>
  <si>
    <t>3)</t>
  </si>
  <si>
    <t>Legende:</t>
  </si>
  <si>
    <t xml:space="preserve">1) Werte Gesamtverkehr   </t>
  </si>
  <si>
    <t>2) Werte Schwerverkehr</t>
  </si>
  <si>
    <t>3) Schwerlastverkehrsanteil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</si>
</sst>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1" fontId="0" fillId="2" borderId="0" xfId="0" applyNumberFormat="1" applyFill="1"/>
    <xf numFmtId="0" fontId="1" fillId="0" borderId="1" xfId="0" applyFont="1" applyBorder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0" fillId="2" borderId="0" xfId="0" applyFill="1" applyAlignment="1">
      <alignment horizontal="center"/>
    </xf>
    <xf numFmtId="1" fontId="0" fillId="2" borderId="10" xfId="0" applyNumberFormat="1" applyFill="1" applyBorder="1"/>
    <xf numFmtId="0" fontId="0" fillId="2" borderId="10" xfId="0" applyFill="1" applyBorder="1"/>
    <xf numFmtId="3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0" fillId="0" borderId="5" xfId="0" applyNumberFormat="1" applyBorder="1"/>
    <xf numFmtId="0" fontId="1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/>
    <xf numFmtId="0" fontId="0" fillId="2" borderId="12" xfId="0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0" xfId="0" applyFill="1" applyAlignment="1">
      <alignment horizontal="left" wrapText="1"/>
    </xf>
    <xf numFmtId="3" fontId="0" fillId="0" borderId="1" xfId="0" applyNumberFormat="1" applyFill="1" applyBorder="1"/>
    <xf numFmtId="3" fontId="0" fillId="0" borderId="5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Layout" topLeftCell="A33" zoomScaleNormal="100" workbookViewId="0">
      <selection activeCell="M35" sqref="M35"/>
    </sheetView>
  </sheetViews>
  <sheetFormatPr baseColWidth="10" defaultRowHeight="15" x14ac:dyDescent="0.25"/>
  <cols>
    <col min="1" max="1" width="6.5703125" style="22" bestFit="1" customWidth="1"/>
    <col min="2" max="2" width="2.7109375" style="31" customWidth="1"/>
    <col min="3" max="3" width="14" style="1" bestFit="1" customWidth="1"/>
    <col min="4" max="16" width="8.5703125" customWidth="1"/>
  </cols>
  <sheetData>
    <row r="1" spans="1:16" s="2" customFormat="1" x14ac:dyDescent="0.25">
      <c r="A1" s="32" t="s">
        <v>0</v>
      </c>
      <c r="B1" s="33"/>
      <c r="C1" s="14" t="s">
        <v>1</v>
      </c>
      <c r="D1" s="14">
        <v>1975</v>
      </c>
      <c r="E1" s="14">
        <v>1980</v>
      </c>
      <c r="F1" s="14">
        <v>1985</v>
      </c>
      <c r="G1" s="14">
        <v>1990</v>
      </c>
      <c r="H1" s="14">
        <v>1995</v>
      </c>
      <c r="I1" s="45">
        <v>2000</v>
      </c>
      <c r="J1" s="45"/>
      <c r="K1" s="45">
        <v>2005</v>
      </c>
      <c r="L1" s="45"/>
      <c r="M1" s="45">
        <v>2010</v>
      </c>
      <c r="N1" s="45"/>
      <c r="O1" s="45">
        <v>2015</v>
      </c>
      <c r="P1" s="45"/>
    </row>
    <row r="2" spans="1:16" s="2" customFormat="1" x14ac:dyDescent="0.25">
      <c r="A2" s="32"/>
      <c r="B2" s="33"/>
      <c r="C2" s="14"/>
      <c r="D2" s="5"/>
      <c r="E2" s="5"/>
      <c r="F2" s="5"/>
      <c r="G2" s="5"/>
      <c r="H2" s="5"/>
      <c r="I2" s="5" t="s">
        <v>2</v>
      </c>
      <c r="J2" s="5" t="s">
        <v>3</v>
      </c>
      <c r="K2" s="5" t="s">
        <v>2</v>
      </c>
      <c r="L2" s="5" t="s">
        <v>3</v>
      </c>
      <c r="M2" s="5" t="s">
        <v>2</v>
      </c>
      <c r="N2" s="5" t="s">
        <v>3</v>
      </c>
      <c r="O2" s="5" t="s">
        <v>2</v>
      </c>
      <c r="P2" s="5" t="s">
        <v>3</v>
      </c>
    </row>
    <row r="3" spans="1:16" x14ac:dyDescent="0.25">
      <c r="A3" s="34"/>
      <c r="B3" s="28" t="s">
        <v>29</v>
      </c>
      <c r="C3" s="11" t="s">
        <v>4</v>
      </c>
      <c r="D3" s="15">
        <v>10374</v>
      </c>
      <c r="E3" s="15">
        <v>12712</v>
      </c>
      <c r="F3" s="15">
        <v>14170</v>
      </c>
      <c r="G3" s="15">
        <v>16280</v>
      </c>
      <c r="H3" s="15">
        <v>15319</v>
      </c>
      <c r="I3" s="15">
        <v>16210</v>
      </c>
      <c r="J3" s="15">
        <v>18302</v>
      </c>
      <c r="K3" s="15">
        <v>18536</v>
      </c>
      <c r="L3" s="15">
        <v>20238</v>
      </c>
      <c r="M3" s="15">
        <v>17746</v>
      </c>
      <c r="N3" s="15">
        <v>19356</v>
      </c>
      <c r="O3" s="15">
        <v>18885</v>
      </c>
      <c r="P3" s="15">
        <v>20636</v>
      </c>
    </row>
    <row r="4" spans="1:16" x14ac:dyDescent="0.25">
      <c r="A4" s="27"/>
      <c r="B4" s="29" t="s">
        <v>30</v>
      </c>
      <c r="C4" s="12" t="s">
        <v>5</v>
      </c>
      <c r="D4" s="15">
        <v>1105</v>
      </c>
      <c r="E4" s="15">
        <v>727</v>
      </c>
      <c r="F4" s="15">
        <v>976</v>
      </c>
      <c r="G4" s="15">
        <v>1057</v>
      </c>
      <c r="H4" s="15">
        <v>946</v>
      </c>
      <c r="I4" s="15">
        <v>1135</v>
      </c>
      <c r="J4" s="15">
        <v>1383</v>
      </c>
      <c r="K4" s="15">
        <v>1081</v>
      </c>
      <c r="L4" s="15">
        <v>1330</v>
      </c>
      <c r="M4" s="15">
        <v>1053</v>
      </c>
      <c r="N4" s="15">
        <v>1319</v>
      </c>
      <c r="O4" s="15">
        <v>979</v>
      </c>
      <c r="P4" s="40" t="s">
        <v>5</v>
      </c>
    </row>
    <row r="5" spans="1:16" x14ac:dyDescent="0.25">
      <c r="A5" s="27"/>
      <c r="B5" s="29" t="s">
        <v>31</v>
      </c>
      <c r="C5" s="13" t="s">
        <v>6</v>
      </c>
      <c r="D5" s="6">
        <f>D4*100/D3</f>
        <v>10.651629072681704</v>
      </c>
      <c r="E5" s="6">
        <f t="shared" ref="E5:O5" si="0">E4*100/E3</f>
        <v>5.7190056639395843</v>
      </c>
      <c r="F5" s="6">
        <f t="shared" si="0"/>
        <v>6.8877911079745946</v>
      </c>
      <c r="G5" s="6">
        <f t="shared" si="0"/>
        <v>6.4926289926289931</v>
      </c>
      <c r="H5" s="6">
        <f t="shared" si="0"/>
        <v>6.17533781578432</v>
      </c>
      <c r="I5" s="6">
        <f t="shared" si="0"/>
        <v>7.0018507094386182</v>
      </c>
      <c r="J5" s="6">
        <f t="shared" si="0"/>
        <v>7.5565511965905365</v>
      </c>
      <c r="K5" s="6">
        <f t="shared" si="0"/>
        <v>5.8318946914113079</v>
      </c>
      <c r="L5" s="6">
        <f t="shared" si="0"/>
        <v>6.5717956319794446</v>
      </c>
      <c r="M5" s="6">
        <f t="shared" si="0"/>
        <v>5.9337315451369319</v>
      </c>
      <c r="N5" s="6">
        <f t="shared" si="0"/>
        <v>6.814424467865261</v>
      </c>
      <c r="O5" s="6">
        <f t="shared" si="0"/>
        <v>5.1840084723325388</v>
      </c>
      <c r="P5" s="41" t="s">
        <v>5</v>
      </c>
    </row>
    <row r="6" spans="1:16" s="3" customFormat="1" x14ac:dyDescent="0.25">
      <c r="A6" s="27"/>
      <c r="B6" s="29"/>
      <c r="C6" s="42"/>
      <c r="D6" s="4"/>
    </row>
    <row r="7" spans="1:16" x14ac:dyDescent="0.25">
      <c r="A7" s="27"/>
      <c r="B7" s="29"/>
      <c r="C7" s="11"/>
      <c r="D7" s="15">
        <v>11929</v>
      </c>
      <c r="E7" s="15">
        <v>12940</v>
      </c>
      <c r="F7" s="15">
        <v>12922</v>
      </c>
      <c r="G7" s="15">
        <v>14521</v>
      </c>
      <c r="H7" s="15">
        <v>15032</v>
      </c>
      <c r="I7" s="15">
        <v>16892</v>
      </c>
      <c r="J7" s="15">
        <v>18319</v>
      </c>
      <c r="K7" s="15">
        <v>17581</v>
      </c>
      <c r="L7" s="15">
        <v>19128</v>
      </c>
      <c r="M7" s="15">
        <v>18106</v>
      </c>
      <c r="N7" s="15">
        <v>19950</v>
      </c>
      <c r="O7" s="43">
        <v>16205</v>
      </c>
      <c r="P7" s="15">
        <v>17094</v>
      </c>
    </row>
    <row r="8" spans="1:16" x14ac:dyDescent="0.25">
      <c r="A8" s="35"/>
      <c r="B8" s="30"/>
      <c r="C8" s="12" t="s">
        <v>7</v>
      </c>
      <c r="D8" s="15">
        <v>1129</v>
      </c>
      <c r="E8" s="15">
        <v>1066</v>
      </c>
      <c r="F8" s="15">
        <v>940</v>
      </c>
      <c r="G8" s="15">
        <v>749</v>
      </c>
      <c r="H8" s="15">
        <v>1036</v>
      </c>
      <c r="I8" s="15">
        <v>1094</v>
      </c>
      <c r="J8" s="15">
        <v>1301</v>
      </c>
      <c r="K8" s="15">
        <v>1021</v>
      </c>
      <c r="L8" s="15">
        <v>1221</v>
      </c>
      <c r="M8" s="15">
        <v>992</v>
      </c>
      <c r="N8" s="15">
        <v>1216</v>
      </c>
      <c r="O8" s="15">
        <v>822</v>
      </c>
      <c r="P8" s="40" t="s">
        <v>5</v>
      </c>
    </row>
    <row r="9" spans="1:16" x14ac:dyDescent="0.25">
      <c r="A9" s="35"/>
      <c r="B9" s="30"/>
      <c r="C9" s="13" t="s">
        <v>8</v>
      </c>
      <c r="D9" s="10">
        <f>D8*100/D7</f>
        <v>9.4643306228518735</v>
      </c>
      <c r="E9" s="6">
        <f t="shared" ref="E9:N9" si="1">E8*100/E7</f>
        <v>8.238021638330757</v>
      </c>
      <c r="F9" s="6">
        <f t="shared" si="1"/>
        <v>7.2744157251199502</v>
      </c>
      <c r="G9" s="6">
        <f t="shared" si="1"/>
        <v>5.1580469664623649</v>
      </c>
      <c r="H9" s="6">
        <f t="shared" si="1"/>
        <v>6.8919638105375203</v>
      </c>
      <c r="I9" s="6">
        <f t="shared" si="1"/>
        <v>6.4764385507932749</v>
      </c>
      <c r="J9" s="6">
        <f t="shared" si="1"/>
        <v>7.1019160434521531</v>
      </c>
      <c r="K9" s="6">
        <f t="shared" si="1"/>
        <v>5.8074057220863429</v>
      </c>
      <c r="L9" s="6">
        <f t="shared" si="1"/>
        <v>6.3833124215809285</v>
      </c>
      <c r="M9" s="6">
        <f t="shared" si="1"/>
        <v>5.4788467911189658</v>
      </c>
      <c r="N9" s="6">
        <f t="shared" si="1"/>
        <v>6.0952380952380949</v>
      </c>
      <c r="O9" s="6">
        <f t="shared" ref="O9" si="2">O8*100/O7</f>
        <v>5.0725084850354829</v>
      </c>
      <c r="P9" s="41" t="s">
        <v>5</v>
      </c>
    </row>
    <row r="10" spans="1:16" s="3" customFormat="1" x14ac:dyDescent="0.25">
      <c r="A10" s="27" t="s">
        <v>13</v>
      </c>
      <c r="B10" s="29"/>
      <c r="C10" s="16"/>
      <c r="D10" s="4"/>
    </row>
    <row r="11" spans="1:16" x14ac:dyDescent="0.25">
      <c r="A11" s="35"/>
      <c r="B11" s="30"/>
      <c r="C11" s="11"/>
      <c r="D11" s="15">
        <v>7866</v>
      </c>
      <c r="E11" s="15">
        <v>11578</v>
      </c>
      <c r="F11" s="15">
        <v>11878</v>
      </c>
      <c r="G11" s="15">
        <v>18801</v>
      </c>
      <c r="H11" s="15">
        <v>18539</v>
      </c>
      <c r="I11" s="15">
        <v>16060</v>
      </c>
      <c r="J11" s="15">
        <v>18666</v>
      </c>
      <c r="K11" s="15">
        <v>17854</v>
      </c>
      <c r="L11" s="15">
        <v>19404</v>
      </c>
      <c r="M11" s="15">
        <v>17498</v>
      </c>
      <c r="N11" s="15">
        <v>19037</v>
      </c>
      <c r="O11" s="15">
        <v>18243</v>
      </c>
      <c r="P11" s="15">
        <v>19961</v>
      </c>
    </row>
    <row r="12" spans="1:16" x14ac:dyDescent="0.25">
      <c r="A12" s="35"/>
      <c r="B12" s="30"/>
      <c r="C12" s="12" t="s">
        <v>9</v>
      </c>
      <c r="D12" s="15">
        <v>863</v>
      </c>
      <c r="E12" s="15">
        <v>904</v>
      </c>
      <c r="F12" s="15">
        <v>792</v>
      </c>
      <c r="G12" s="15">
        <v>1125</v>
      </c>
      <c r="H12" s="15">
        <v>1229</v>
      </c>
      <c r="I12" s="15">
        <v>1150</v>
      </c>
      <c r="J12" s="15">
        <v>1362</v>
      </c>
      <c r="K12" s="15">
        <v>1191</v>
      </c>
      <c r="L12" s="15">
        <v>1455</v>
      </c>
      <c r="M12" s="15">
        <v>942</v>
      </c>
      <c r="N12" s="15">
        <v>1185</v>
      </c>
      <c r="O12" s="15">
        <v>1021</v>
      </c>
      <c r="P12" s="40" t="s">
        <v>5</v>
      </c>
    </row>
    <row r="13" spans="1:16" x14ac:dyDescent="0.25">
      <c r="A13" s="35"/>
      <c r="B13" s="30"/>
      <c r="C13" s="13" t="s">
        <v>8</v>
      </c>
      <c r="D13" s="10">
        <f>D12*100/D11</f>
        <v>10.971268751589118</v>
      </c>
      <c r="E13" s="10">
        <f t="shared" ref="E13:O13" si="3">E12*100/E11</f>
        <v>7.807911556400069</v>
      </c>
      <c r="F13" s="10">
        <f t="shared" si="3"/>
        <v>6.6677891900993433</v>
      </c>
      <c r="G13" s="10">
        <f t="shared" si="3"/>
        <v>5.9837242699856388</v>
      </c>
      <c r="H13" s="10">
        <f t="shared" si="3"/>
        <v>6.6292680295593076</v>
      </c>
      <c r="I13" s="10">
        <f t="shared" si="3"/>
        <v>7.1606475716064759</v>
      </c>
      <c r="J13" s="10">
        <f t="shared" si="3"/>
        <v>7.2966891674702667</v>
      </c>
      <c r="K13" s="10">
        <f t="shared" si="3"/>
        <v>6.6707740562338973</v>
      </c>
      <c r="L13" s="10">
        <f t="shared" si="3"/>
        <v>7.4984539270253556</v>
      </c>
      <c r="M13" s="10">
        <f t="shared" si="3"/>
        <v>5.3834723968453542</v>
      </c>
      <c r="N13" s="10">
        <f t="shared" si="3"/>
        <v>6.2247202815569684</v>
      </c>
      <c r="O13" s="10">
        <f t="shared" si="3"/>
        <v>5.5966672148221237</v>
      </c>
      <c r="P13" s="41" t="s">
        <v>5</v>
      </c>
    </row>
    <row r="14" spans="1:16" s="3" customFormat="1" x14ac:dyDescent="0.25">
      <c r="A14" s="27"/>
      <c r="B14" s="29"/>
      <c r="C14" s="16"/>
      <c r="D14" s="4"/>
    </row>
    <row r="15" spans="1:16" x14ac:dyDescent="0.25">
      <c r="A15" s="35"/>
      <c r="B15" s="30"/>
      <c r="C15" s="11"/>
      <c r="D15" s="15">
        <v>10347</v>
      </c>
      <c r="E15" s="15">
        <v>10932</v>
      </c>
      <c r="F15" s="15">
        <v>10790</v>
      </c>
      <c r="G15" s="15">
        <v>16951</v>
      </c>
      <c r="H15" s="15">
        <v>15423</v>
      </c>
      <c r="I15" s="15">
        <v>15223</v>
      </c>
      <c r="J15" s="15">
        <v>16491</v>
      </c>
      <c r="K15" s="15">
        <v>14521</v>
      </c>
      <c r="L15" s="15">
        <v>16001</v>
      </c>
      <c r="M15" s="15">
        <v>14712</v>
      </c>
      <c r="N15" s="15">
        <v>16024</v>
      </c>
      <c r="O15" s="15">
        <v>13248</v>
      </c>
      <c r="P15" s="15">
        <v>14442</v>
      </c>
    </row>
    <row r="16" spans="1:16" x14ac:dyDescent="0.25">
      <c r="A16" s="35"/>
      <c r="B16" s="30"/>
      <c r="C16" s="12" t="s">
        <v>10</v>
      </c>
      <c r="D16" s="15">
        <v>1055</v>
      </c>
      <c r="E16" s="15">
        <v>888</v>
      </c>
      <c r="F16" s="15">
        <v>655</v>
      </c>
      <c r="G16" s="15">
        <v>864</v>
      </c>
      <c r="H16" s="15">
        <v>1139</v>
      </c>
      <c r="I16" s="15">
        <v>1271</v>
      </c>
      <c r="J16" s="15">
        <v>1552</v>
      </c>
      <c r="K16" s="15">
        <v>952</v>
      </c>
      <c r="L16" s="15">
        <v>1173</v>
      </c>
      <c r="M16" s="15">
        <v>912</v>
      </c>
      <c r="N16" s="15">
        <v>1139</v>
      </c>
      <c r="O16" s="15">
        <v>814</v>
      </c>
      <c r="P16" s="40" t="s">
        <v>5</v>
      </c>
    </row>
    <row r="17" spans="1:16" x14ac:dyDescent="0.25">
      <c r="A17" s="35"/>
      <c r="B17" s="30"/>
      <c r="C17" s="13" t="s">
        <v>8</v>
      </c>
      <c r="D17" s="10">
        <f>D16*100/D15</f>
        <v>10.196192132985406</v>
      </c>
      <c r="E17" s="10">
        <f t="shared" ref="E17:O17" si="4">E16*100/E15</f>
        <v>8.122941822173436</v>
      </c>
      <c r="F17" s="10">
        <f t="shared" si="4"/>
        <v>6.0704355885078778</v>
      </c>
      <c r="G17" s="10">
        <f t="shared" si="4"/>
        <v>5.0970444221579845</v>
      </c>
      <c r="H17" s="10">
        <f t="shared" si="4"/>
        <v>7.385074239771769</v>
      </c>
      <c r="I17" s="10">
        <f t="shared" si="4"/>
        <v>8.3492084346055311</v>
      </c>
      <c r="J17" s="10">
        <f t="shared" si="4"/>
        <v>9.4111939845976593</v>
      </c>
      <c r="K17" s="10">
        <f t="shared" si="4"/>
        <v>6.556022312512912</v>
      </c>
      <c r="L17" s="10">
        <f t="shared" si="4"/>
        <v>7.3307918255109055</v>
      </c>
      <c r="M17" s="10">
        <f t="shared" si="4"/>
        <v>6.1990212071778137</v>
      </c>
      <c r="N17" s="10">
        <f t="shared" si="4"/>
        <v>7.1080878681977033</v>
      </c>
      <c r="O17" s="10">
        <f t="shared" si="4"/>
        <v>6.1443236714975846</v>
      </c>
      <c r="P17" s="41" t="s">
        <v>5</v>
      </c>
    </row>
    <row r="18" spans="1:16" s="3" customFormat="1" x14ac:dyDescent="0.25">
      <c r="A18" s="26"/>
      <c r="B18" s="37"/>
      <c r="C18" s="16"/>
      <c r="D18" s="4"/>
    </row>
    <row r="19" spans="1:16" x14ac:dyDescent="0.25">
      <c r="A19" s="35"/>
      <c r="B19" s="30"/>
      <c r="C19" s="11"/>
      <c r="D19" s="15">
        <v>7015</v>
      </c>
      <c r="E19" s="15">
        <v>6515</v>
      </c>
      <c r="F19" s="15">
        <v>7706</v>
      </c>
      <c r="G19" s="15">
        <v>9369</v>
      </c>
      <c r="H19" s="15">
        <v>10516</v>
      </c>
      <c r="I19" s="15">
        <v>11411</v>
      </c>
      <c r="J19" s="15">
        <v>12940</v>
      </c>
      <c r="K19" s="15">
        <v>9490</v>
      </c>
      <c r="L19" s="15">
        <v>10564</v>
      </c>
      <c r="M19" s="15">
        <v>9355</v>
      </c>
      <c r="N19" s="15">
        <v>10318</v>
      </c>
      <c r="O19" s="43">
        <v>9518</v>
      </c>
      <c r="P19" s="15">
        <v>10948</v>
      </c>
    </row>
    <row r="20" spans="1:16" x14ac:dyDescent="0.25">
      <c r="A20" s="35"/>
      <c r="B20" s="30"/>
      <c r="C20" s="12" t="s">
        <v>11</v>
      </c>
      <c r="D20" s="15">
        <v>1743</v>
      </c>
      <c r="E20" s="15">
        <v>1641</v>
      </c>
      <c r="F20" s="15">
        <v>1335</v>
      </c>
      <c r="G20" s="15">
        <v>1595</v>
      </c>
      <c r="H20" s="15">
        <v>1764</v>
      </c>
      <c r="I20" s="15">
        <v>1458</v>
      </c>
      <c r="J20" s="15">
        <v>1872</v>
      </c>
      <c r="K20" s="15">
        <v>1709</v>
      </c>
      <c r="L20" s="15">
        <v>2149</v>
      </c>
      <c r="M20" s="15">
        <v>1591</v>
      </c>
      <c r="N20" s="15">
        <v>1980</v>
      </c>
      <c r="O20" s="15">
        <v>1480</v>
      </c>
      <c r="P20" s="40" t="s">
        <v>5</v>
      </c>
    </row>
    <row r="21" spans="1:16" x14ac:dyDescent="0.25">
      <c r="A21" s="35" t="s">
        <v>16</v>
      </c>
      <c r="B21" s="30"/>
      <c r="C21" s="13" t="s">
        <v>12</v>
      </c>
      <c r="D21" s="10">
        <f>D20*100/D19</f>
        <v>24.846756949394155</v>
      </c>
      <c r="E21" s="10">
        <f t="shared" ref="E21:O21" si="5">E20*100/E19</f>
        <v>25.188027628549502</v>
      </c>
      <c r="F21" s="10">
        <f t="shared" si="5"/>
        <v>17.324162989878015</v>
      </c>
      <c r="G21" s="10">
        <f t="shared" si="5"/>
        <v>17.024228839790798</v>
      </c>
      <c r="H21" s="10">
        <f t="shared" si="5"/>
        <v>16.774438950171167</v>
      </c>
      <c r="I21" s="10">
        <f t="shared" si="5"/>
        <v>12.777144860222592</v>
      </c>
      <c r="J21" s="10">
        <f t="shared" si="5"/>
        <v>14.46676970633694</v>
      </c>
      <c r="K21" s="10">
        <f t="shared" si="5"/>
        <v>18.008429926238147</v>
      </c>
      <c r="L21" s="10">
        <f t="shared" si="5"/>
        <v>20.342673229837182</v>
      </c>
      <c r="M21" s="10">
        <f t="shared" si="5"/>
        <v>17.006948156066276</v>
      </c>
      <c r="N21" s="10">
        <f t="shared" si="5"/>
        <v>19.189765458422176</v>
      </c>
      <c r="O21" s="10">
        <f t="shared" si="5"/>
        <v>15.549485185963437</v>
      </c>
      <c r="P21" s="41" t="s">
        <v>5</v>
      </c>
    </row>
    <row r="22" spans="1:16" s="3" customFormat="1" x14ac:dyDescent="0.25">
      <c r="A22" s="27"/>
      <c r="B22" s="29"/>
      <c r="C22" s="16"/>
      <c r="D22" s="4"/>
    </row>
    <row r="23" spans="1:16" x14ac:dyDescent="0.25">
      <c r="A23" s="35"/>
      <c r="B23" s="30"/>
      <c r="C23" s="11" t="s">
        <v>14</v>
      </c>
      <c r="D23" s="19" t="s">
        <v>5</v>
      </c>
      <c r="E23" s="19" t="s">
        <v>5</v>
      </c>
      <c r="F23" s="19" t="s">
        <v>5</v>
      </c>
      <c r="G23" s="19" t="s">
        <v>5</v>
      </c>
      <c r="H23" s="15">
        <v>8082</v>
      </c>
      <c r="I23" s="15">
        <v>8371</v>
      </c>
      <c r="J23" s="15">
        <v>8830</v>
      </c>
      <c r="K23" s="15">
        <v>7923</v>
      </c>
      <c r="L23" s="15">
        <v>8946</v>
      </c>
      <c r="M23" s="15">
        <v>7469</v>
      </c>
      <c r="N23" s="15">
        <v>7829</v>
      </c>
      <c r="O23" s="43">
        <v>7833</v>
      </c>
      <c r="P23" s="15">
        <v>8833</v>
      </c>
    </row>
    <row r="24" spans="1:16" x14ac:dyDescent="0.25">
      <c r="A24" s="35"/>
      <c r="B24" s="30"/>
      <c r="C24" s="12" t="s">
        <v>5</v>
      </c>
      <c r="D24" s="19" t="s">
        <v>5</v>
      </c>
      <c r="E24" s="19" t="s">
        <v>5</v>
      </c>
      <c r="F24" s="19" t="s">
        <v>5</v>
      </c>
      <c r="G24" s="19" t="s">
        <v>5</v>
      </c>
      <c r="H24" s="15">
        <v>1621</v>
      </c>
      <c r="I24" s="15">
        <v>1482</v>
      </c>
      <c r="J24" s="15">
        <v>1739</v>
      </c>
      <c r="K24" s="15">
        <v>1791</v>
      </c>
      <c r="L24" s="15">
        <v>2379</v>
      </c>
      <c r="M24" s="15">
        <v>1341</v>
      </c>
      <c r="N24" s="15">
        <v>1624</v>
      </c>
      <c r="O24" s="15">
        <v>1294</v>
      </c>
      <c r="P24" s="40" t="s">
        <v>5</v>
      </c>
    </row>
    <row r="25" spans="1:16" x14ac:dyDescent="0.25">
      <c r="A25" s="35"/>
      <c r="B25" s="30"/>
      <c r="C25" s="13" t="s">
        <v>15</v>
      </c>
      <c r="D25" s="20" t="s">
        <v>5</v>
      </c>
      <c r="E25" s="20" t="s">
        <v>5</v>
      </c>
      <c r="F25" s="20" t="s">
        <v>5</v>
      </c>
      <c r="G25" s="20" t="s">
        <v>5</v>
      </c>
      <c r="H25" s="10">
        <f t="shared" ref="H25" si="6">H24*100/H23</f>
        <v>20.056916604800794</v>
      </c>
      <c r="I25" s="10">
        <f t="shared" ref="I25" si="7">I24*100/I23</f>
        <v>17.703978019352526</v>
      </c>
      <c r="J25" s="10">
        <f t="shared" ref="J25" si="8">J24*100/J23</f>
        <v>19.69422423556059</v>
      </c>
      <c r="K25" s="10">
        <f t="shared" ref="K25" si="9">K24*100/K23</f>
        <v>22.605073835668307</v>
      </c>
      <c r="L25" s="10">
        <f t="shared" ref="L25" si="10">L24*100/L23</f>
        <v>26.592890677397719</v>
      </c>
      <c r="M25" s="10">
        <f t="shared" ref="M25" si="11">M24*100/M23</f>
        <v>17.954210737715893</v>
      </c>
      <c r="N25" s="10">
        <f t="shared" ref="N25" si="12">N24*100/N23</f>
        <v>20.743389960403629</v>
      </c>
      <c r="O25" s="10">
        <f t="shared" ref="O25" si="13">O24*100/O23</f>
        <v>16.519851908591853</v>
      </c>
      <c r="P25" s="41" t="s">
        <v>5</v>
      </c>
    </row>
    <row r="26" spans="1:16" s="3" customFormat="1" x14ac:dyDescent="0.25">
      <c r="A26" s="26"/>
      <c r="B26" s="37"/>
      <c r="C26" s="3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38"/>
      <c r="B27" s="39"/>
      <c r="C27" s="7" t="s">
        <v>17</v>
      </c>
      <c r="D27" s="21">
        <v>943</v>
      </c>
      <c r="E27" s="15">
        <v>1987</v>
      </c>
      <c r="F27" s="15">
        <v>1546</v>
      </c>
      <c r="G27" s="15">
        <v>1813</v>
      </c>
      <c r="H27" s="15">
        <v>1850</v>
      </c>
      <c r="I27" s="15">
        <v>1758</v>
      </c>
      <c r="J27" s="15">
        <v>1860</v>
      </c>
      <c r="K27" s="15">
        <v>2022</v>
      </c>
      <c r="L27" s="15">
        <v>2221</v>
      </c>
      <c r="M27" s="15">
        <v>1768</v>
      </c>
      <c r="N27" s="15">
        <v>1837</v>
      </c>
      <c r="O27" s="15">
        <v>1633</v>
      </c>
      <c r="P27" s="15">
        <v>1805</v>
      </c>
    </row>
    <row r="28" spans="1:16" x14ac:dyDescent="0.25">
      <c r="A28" s="35" t="s">
        <v>19</v>
      </c>
      <c r="B28" s="30"/>
      <c r="C28" s="8"/>
      <c r="D28" s="21">
        <v>87</v>
      </c>
      <c r="E28" s="15">
        <v>116</v>
      </c>
      <c r="F28" s="15">
        <v>80</v>
      </c>
      <c r="G28" s="15">
        <v>68</v>
      </c>
      <c r="H28" s="15">
        <v>108</v>
      </c>
      <c r="I28" s="15">
        <v>55</v>
      </c>
      <c r="J28" s="15">
        <v>67</v>
      </c>
      <c r="K28" s="15">
        <v>65</v>
      </c>
      <c r="L28" s="15">
        <v>82</v>
      </c>
      <c r="M28" s="15">
        <v>67</v>
      </c>
      <c r="N28" s="15">
        <v>78</v>
      </c>
      <c r="O28" s="15">
        <v>87</v>
      </c>
      <c r="P28" s="15">
        <v>110</v>
      </c>
    </row>
    <row r="29" spans="1:16" x14ac:dyDescent="0.25">
      <c r="A29" s="35"/>
      <c r="B29" s="30"/>
      <c r="C29" s="9" t="s">
        <v>18</v>
      </c>
      <c r="D29" s="10">
        <f>D28*100/D27</f>
        <v>9.2258748674443272</v>
      </c>
      <c r="E29" s="10">
        <f t="shared" ref="E29:P29" si="14">E28*100/E27</f>
        <v>5.8379466532460995</v>
      </c>
      <c r="F29" s="10">
        <f t="shared" si="14"/>
        <v>5.1746442432082791</v>
      </c>
      <c r="G29" s="10">
        <f t="shared" si="14"/>
        <v>3.7506894649751792</v>
      </c>
      <c r="H29" s="10">
        <f t="shared" si="14"/>
        <v>5.8378378378378377</v>
      </c>
      <c r="I29" s="10">
        <f t="shared" si="14"/>
        <v>3.1285551763367465</v>
      </c>
      <c r="J29" s="10">
        <f t="shared" si="14"/>
        <v>3.6021505376344085</v>
      </c>
      <c r="K29" s="10">
        <f t="shared" si="14"/>
        <v>3.2146389713155292</v>
      </c>
      <c r="L29" s="10">
        <f t="shared" si="14"/>
        <v>3.6920306168392618</v>
      </c>
      <c r="M29" s="10">
        <f t="shared" si="14"/>
        <v>3.7895927601809953</v>
      </c>
      <c r="N29" s="10">
        <f t="shared" si="14"/>
        <v>4.2460533478497551</v>
      </c>
      <c r="O29" s="10">
        <f t="shared" si="14"/>
        <v>5.3276178812002453</v>
      </c>
      <c r="P29" s="10">
        <f t="shared" si="14"/>
        <v>6.094182825484765</v>
      </c>
    </row>
    <row r="30" spans="1:16" s="3" customFormat="1" x14ac:dyDescent="0.25">
      <c r="A30" s="26"/>
      <c r="B30" s="37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x14ac:dyDescent="0.25">
      <c r="A31" s="38"/>
      <c r="B31" s="39"/>
      <c r="C31" s="7" t="s">
        <v>17</v>
      </c>
      <c r="D31" s="21">
        <v>2114</v>
      </c>
      <c r="E31" s="21">
        <v>2690</v>
      </c>
      <c r="F31" s="21">
        <v>3305</v>
      </c>
      <c r="G31" s="21">
        <v>3995</v>
      </c>
      <c r="H31" s="21">
        <v>3967</v>
      </c>
      <c r="I31" s="21">
        <v>4197</v>
      </c>
      <c r="J31" s="21"/>
      <c r="K31" s="21">
        <v>4340</v>
      </c>
      <c r="L31" s="21"/>
      <c r="M31" s="21">
        <v>3191</v>
      </c>
      <c r="N31" s="21"/>
      <c r="O31" s="21">
        <v>3736</v>
      </c>
      <c r="P31" s="21">
        <v>3861</v>
      </c>
    </row>
    <row r="32" spans="1:16" x14ac:dyDescent="0.25">
      <c r="A32" s="35"/>
      <c r="B32" s="30"/>
      <c r="C32" s="8"/>
      <c r="D32" s="21">
        <v>114</v>
      </c>
      <c r="E32" s="21">
        <v>152</v>
      </c>
      <c r="F32" s="21">
        <v>143</v>
      </c>
      <c r="G32" s="21">
        <v>187</v>
      </c>
      <c r="H32" s="21">
        <v>165</v>
      </c>
      <c r="I32" s="21">
        <v>170</v>
      </c>
      <c r="J32" s="21"/>
      <c r="K32" s="21">
        <v>169</v>
      </c>
      <c r="L32" s="21"/>
      <c r="M32" s="21">
        <v>109</v>
      </c>
      <c r="N32" s="21"/>
      <c r="O32" s="21">
        <v>99</v>
      </c>
      <c r="P32" s="21">
        <v>115</v>
      </c>
    </row>
    <row r="33" spans="1:16" x14ac:dyDescent="0.25">
      <c r="A33" s="35"/>
      <c r="B33" s="30"/>
      <c r="C33" s="9" t="s">
        <v>20</v>
      </c>
      <c r="D33" s="10">
        <f>D32*100/D31</f>
        <v>5.3926206244087043</v>
      </c>
      <c r="E33" s="10">
        <f t="shared" ref="E33:P33" si="15">E32*100/E31</f>
        <v>5.6505576208178443</v>
      </c>
      <c r="F33" s="10">
        <f t="shared" si="15"/>
        <v>4.3267776096822992</v>
      </c>
      <c r="G33" s="10">
        <f t="shared" si="15"/>
        <v>4.6808510638297873</v>
      </c>
      <c r="H33" s="10">
        <f t="shared" si="15"/>
        <v>4.1593143433324933</v>
      </c>
      <c r="I33" s="10">
        <f t="shared" si="15"/>
        <v>4.0505122706695262</v>
      </c>
      <c r="J33" s="10"/>
      <c r="K33" s="10">
        <f t="shared" si="15"/>
        <v>3.8940092165898617</v>
      </c>
      <c r="L33" s="10"/>
      <c r="M33" s="10">
        <f t="shared" si="15"/>
        <v>3.4158570980883733</v>
      </c>
      <c r="N33" s="10"/>
      <c r="O33" s="10">
        <f t="shared" si="15"/>
        <v>2.6498929336188435</v>
      </c>
      <c r="P33" s="10">
        <f t="shared" si="15"/>
        <v>2.9785029785029784</v>
      </c>
    </row>
    <row r="34" spans="1:16" s="3" customFormat="1" x14ac:dyDescent="0.25">
      <c r="A34" s="27"/>
      <c r="B34" s="29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25">
      <c r="A35" s="35"/>
      <c r="B35" s="30"/>
      <c r="C35" s="7" t="s">
        <v>21</v>
      </c>
      <c r="D35" s="21">
        <v>11062</v>
      </c>
      <c r="E35" s="21">
        <v>13049</v>
      </c>
      <c r="F35" s="21">
        <v>13400</v>
      </c>
      <c r="G35" s="21">
        <v>17050</v>
      </c>
      <c r="H35" s="21">
        <v>15153</v>
      </c>
      <c r="I35" s="21">
        <v>16038</v>
      </c>
      <c r="J35" s="21"/>
      <c r="K35" s="21">
        <v>16591</v>
      </c>
      <c r="L35" s="21"/>
      <c r="M35" s="44">
        <v>16850</v>
      </c>
      <c r="N35" s="21"/>
      <c r="O35" s="21">
        <v>15065</v>
      </c>
      <c r="P35" s="21">
        <v>15990</v>
      </c>
    </row>
    <row r="36" spans="1:16" x14ac:dyDescent="0.25">
      <c r="A36" s="35"/>
      <c r="B36" s="30"/>
      <c r="C36" s="8"/>
      <c r="D36" s="21">
        <v>544</v>
      </c>
      <c r="E36" s="21">
        <v>604</v>
      </c>
      <c r="F36" s="21">
        <v>480</v>
      </c>
      <c r="G36" s="21">
        <v>471</v>
      </c>
      <c r="H36" s="21">
        <v>483</v>
      </c>
      <c r="I36" s="21">
        <v>499</v>
      </c>
      <c r="J36" s="21"/>
      <c r="K36" s="21">
        <v>497</v>
      </c>
      <c r="L36" s="21"/>
      <c r="M36" s="21">
        <v>466</v>
      </c>
      <c r="N36" s="21"/>
      <c r="O36" s="21">
        <v>162</v>
      </c>
      <c r="P36" s="21">
        <v>191</v>
      </c>
    </row>
    <row r="37" spans="1:16" x14ac:dyDescent="0.25">
      <c r="A37" s="35"/>
      <c r="B37" s="30"/>
      <c r="C37" s="9"/>
      <c r="D37" s="10">
        <f>D36*100/D35</f>
        <v>4.9177363948653046</v>
      </c>
      <c r="E37" s="10">
        <f t="shared" ref="E37:P37" si="16">E36*100/E35</f>
        <v>4.6287071806268676</v>
      </c>
      <c r="F37" s="10">
        <f t="shared" si="16"/>
        <v>3.5820895522388061</v>
      </c>
      <c r="G37" s="10">
        <f t="shared" si="16"/>
        <v>2.7624633431085046</v>
      </c>
      <c r="H37" s="10">
        <f t="shared" si="16"/>
        <v>3.187487626212631</v>
      </c>
      <c r="I37" s="10">
        <f t="shared" si="16"/>
        <v>3.1113605187679263</v>
      </c>
      <c r="J37" s="10"/>
      <c r="K37" s="10">
        <f t="shared" si="16"/>
        <v>2.9956000241094571</v>
      </c>
      <c r="L37" s="10"/>
      <c r="M37" s="10">
        <f t="shared" si="16"/>
        <v>2.7655786350148368</v>
      </c>
      <c r="N37" s="10"/>
      <c r="O37" s="10">
        <f t="shared" si="16"/>
        <v>1.0753401924991703</v>
      </c>
      <c r="P37" s="10">
        <f t="shared" si="16"/>
        <v>1.1944965603502189</v>
      </c>
    </row>
    <row r="38" spans="1:16" s="3" customFormat="1" x14ac:dyDescent="0.25">
      <c r="A38" s="27" t="s">
        <v>24</v>
      </c>
      <c r="B38" s="29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x14ac:dyDescent="0.25">
      <c r="A39" s="35"/>
      <c r="B39" s="30"/>
      <c r="C39" s="7" t="s">
        <v>22</v>
      </c>
      <c r="D39" s="21">
        <v>7429</v>
      </c>
      <c r="E39" s="21">
        <v>7264</v>
      </c>
      <c r="F39" s="21">
        <v>8230</v>
      </c>
      <c r="G39" s="21"/>
      <c r="H39" s="21">
        <v>10162</v>
      </c>
      <c r="I39" s="21">
        <v>10753</v>
      </c>
      <c r="J39" s="21"/>
      <c r="K39" s="21">
        <v>11120</v>
      </c>
      <c r="L39" s="21"/>
      <c r="M39" s="21">
        <v>5166</v>
      </c>
      <c r="N39" s="21"/>
      <c r="O39" s="21">
        <v>6390</v>
      </c>
      <c r="P39" s="21">
        <v>6842</v>
      </c>
    </row>
    <row r="40" spans="1:16" x14ac:dyDescent="0.25">
      <c r="A40" s="35"/>
      <c r="B40" s="30"/>
      <c r="C40" s="8"/>
      <c r="D40" s="21">
        <v>377</v>
      </c>
      <c r="E40" s="21">
        <v>371</v>
      </c>
      <c r="F40" s="21">
        <v>651</v>
      </c>
      <c r="G40" s="21"/>
      <c r="H40" s="21">
        <v>546</v>
      </c>
      <c r="I40" s="21">
        <v>565</v>
      </c>
      <c r="J40" s="21"/>
      <c r="K40" s="21">
        <v>563</v>
      </c>
      <c r="L40" s="21"/>
      <c r="M40" s="21">
        <v>221</v>
      </c>
      <c r="N40" s="21"/>
      <c r="O40" s="21">
        <v>234</v>
      </c>
      <c r="P40" s="21">
        <v>280</v>
      </c>
    </row>
    <row r="41" spans="1:16" x14ac:dyDescent="0.25">
      <c r="A41" s="35"/>
      <c r="B41" s="30"/>
      <c r="C41" s="9"/>
      <c r="D41" s="10">
        <f>D40*100/D39</f>
        <v>5.074707228429129</v>
      </c>
      <c r="E41" s="10">
        <f t="shared" ref="E41:P41" si="17">E40*100/E39</f>
        <v>5.1073788546255505</v>
      </c>
      <c r="F41" s="10">
        <f t="shared" si="17"/>
        <v>7.9100850546780075</v>
      </c>
      <c r="G41" s="10"/>
      <c r="H41" s="10">
        <f t="shared" si="17"/>
        <v>5.372958079118284</v>
      </c>
      <c r="I41" s="10">
        <f t="shared" si="17"/>
        <v>5.254347623918906</v>
      </c>
      <c r="J41" s="10"/>
      <c r="K41" s="10">
        <f t="shared" si="17"/>
        <v>5.0629496402877701</v>
      </c>
      <c r="L41" s="10"/>
      <c r="M41" s="10">
        <f t="shared" si="17"/>
        <v>4.2779713511420825</v>
      </c>
      <c r="N41" s="10"/>
      <c r="O41" s="10">
        <f t="shared" si="17"/>
        <v>3.6619718309859155</v>
      </c>
      <c r="P41" s="10">
        <f t="shared" si="17"/>
        <v>4.0923706518561822</v>
      </c>
    </row>
    <row r="42" spans="1:16" s="3" customFormat="1" x14ac:dyDescent="0.25">
      <c r="A42" s="27"/>
      <c r="B42" s="29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x14ac:dyDescent="0.25">
      <c r="A43" s="35"/>
      <c r="B43" s="30"/>
      <c r="C43" s="7" t="s">
        <v>23</v>
      </c>
      <c r="D43" s="21">
        <v>4039</v>
      </c>
      <c r="E43" s="21">
        <v>4111</v>
      </c>
      <c r="F43" s="21">
        <v>4269</v>
      </c>
      <c r="G43" s="21"/>
      <c r="H43" s="21"/>
      <c r="I43" s="21"/>
      <c r="J43" s="21"/>
      <c r="K43" s="21"/>
      <c r="L43" s="21"/>
      <c r="M43" s="21">
        <v>5995</v>
      </c>
      <c r="N43" s="21"/>
      <c r="O43" s="21">
        <v>7373</v>
      </c>
      <c r="P43" s="21">
        <v>7786</v>
      </c>
    </row>
    <row r="44" spans="1:16" x14ac:dyDescent="0.25">
      <c r="A44" s="35"/>
      <c r="B44" s="30"/>
      <c r="C44" s="8" t="s">
        <v>14</v>
      </c>
      <c r="D44" s="21">
        <v>279</v>
      </c>
      <c r="E44" s="21">
        <v>169</v>
      </c>
      <c r="F44" s="21">
        <v>186</v>
      </c>
      <c r="G44" s="21"/>
      <c r="H44" s="21"/>
      <c r="I44" s="21"/>
      <c r="J44" s="21"/>
      <c r="K44" s="21"/>
      <c r="L44" s="21"/>
      <c r="M44" s="21">
        <v>182</v>
      </c>
      <c r="N44" s="21"/>
      <c r="O44" s="21">
        <v>265</v>
      </c>
      <c r="P44" s="21">
        <v>306</v>
      </c>
    </row>
    <row r="45" spans="1:16" x14ac:dyDescent="0.25">
      <c r="A45" s="35"/>
      <c r="B45" s="30"/>
      <c r="C45" s="9"/>
      <c r="D45" s="10">
        <f>D44*100/D43</f>
        <v>6.9076504085169592</v>
      </c>
      <c r="E45" s="10">
        <f t="shared" ref="E45:F45" si="18">E44*100/E43</f>
        <v>4.1109219168085627</v>
      </c>
      <c r="F45" s="10">
        <f t="shared" si="18"/>
        <v>4.3569922698524248</v>
      </c>
      <c r="G45" s="10"/>
      <c r="H45" s="10"/>
      <c r="I45" s="10"/>
      <c r="J45" s="10"/>
      <c r="K45" s="10"/>
      <c r="L45" s="10"/>
      <c r="M45" s="10">
        <f t="shared" ref="M45" si="19">M44*100/M43</f>
        <v>3.0358632193494577</v>
      </c>
      <c r="N45" s="10"/>
      <c r="O45" s="10">
        <f t="shared" ref="O45:P45" si="20">O44*100/O43</f>
        <v>3.5941950359419503</v>
      </c>
      <c r="P45" s="10">
        <f t="shared" si="20"/>
        <v>3.9301310043668121</v>
      </c>
    </row>
    <row r="46" spans="1:16" s="3" customFormat="1" x14ac:dyDescent="0.25">
      <c r="A46" s="26"/>
      <c r="B46" s="37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x14ac:dyDescent="0.25">
      <c r="A47" s="35"/>
      <c r="B47" s="30"/>
      <c r="C47" s="7" t="s">
        <v>6</v>
      </c>
      <c r="D47" s="21">
        <v>1939</v>
      </c>
      <c r="E47" s="21">
        <v>1156</v>
      </c>
      <c r="F47" s="21">
        <v>2957</v>
      </c>
      <c r="G47" s="21">
        <v>3778</v>
      </c>
      <c r="H47" s="21">
        <v>4722</v>
      </c>
      <c r="I47" s="21">
        <v>4227</v>
      </c>
      <c r="J47" s="21">
        <v>4771</v>
      </c>
      <c r="K47" s="21">
        <v>3581</v>
      </c>
      <c r="L47" s="21">
        <v>3932</v>
      </c>
      <c r="M47" s="21">
        <v>2681</v>
      </c>
      <c r="N47" s="21">
        <v>2849</v>
      </c>
      <c r="O47" s="21">
        <v>3564</v>
      </c>
      <c r="P47" s="21">
        <v>4004</v>
      </c>
    </row>
    <row r="48" spans="1:16" x14ac:dyDescent="0.25">
      <c r="A48" s="35" t="s">
        <v>25</v>
      </c>
      <c r="B48" s="30"/>
      <c r="C48" s="8"/>
      <c r="D48" s="21">
        <v>263</v>
      </c>
      <c r="E48" s="21">
        <v>148</v>
      </c>
      <c r="F48" s="21">
        <v>199</v>
      </c>
      <c r="G48" s="21">
        <v>238</v>
      </c>
      <c r="H48" s="21">
        <v>333</v>
      </c>
      <c r="I48" s="21">
        <v>217</v>
      </c>
      <c r="J48" s="21">
        <v>275</v>
      </c>
      <c r="K48" s="21">
        <v>207</v>
      </c>
      <c r="L48" s="21">
        <v>240</v>
      </c>
      <c r="M48" s="21">
        <v>111</v>
      </c>
      <c r="N48" s="21">
        <v>132</v>
      </c>
      <c r="O48" s="21">
        <v>202</v>
      </c>
      <c r="P48" s="21">
        <v>258</v>
      </c>
    </row>
    <row r="49" spans="1:16" x14ac:dyDescent="0.25">
      <c r="A49" s="35"/>
      <c r="B49" s="30"/>
      <c r="C49" s="9" t="s">
        <v>26</v>
      </c>
      <c r="D49" s="10">
        <f>D48*100/D47</f>
        <v>13.563692625064466</v>
      </c>
      <c r="E49" s="10">
        <f t="shared" ref="E49:P49" si="21">E48*100/E47</f>
        <v>12.802768166089965</v>
      </c>
      <c r="F49" s="10">
        <f t="shared" si="21"/>
        <v>6.7297937098410552</v>
      </c>
      <c r="G49" s="10">
        <f t="shared" si="21"/>
        <v>6.2996294335627319</v>
      </c>
      <c r="H49" s="10">
        <f t="shared" si="21"/>
        <v>7.0520965692503177</v>
      </c>
      <c r="I49" s="10">
        <f t="shared" si="21"/>
        <v>5.1336645374970429</v>
      </c>
      <c r="J49" s="10">
        <f t="shared" si="21"/>
        <v>5.7639907776147554</v>
      </c>
      <c r="K49" s="10">
        <f t="shared" si="21"/>
        <v>5.7805082379223682</v>
      </c>
      <c r="L49" s="10">
        <f t="shared" si="21"/>
        <v>6.1037639877924716</v>
      </c>
      <c r="M49" s="10">
        <f t="shared" si="21"/>
        <v>4.1402461767997014</v>
      </c>
      <c r="N49" s="10">
        <f t="shared" si="21"/>
        <v>4.6332046332046328</v>
      </c>
      <c r="O49" s="10">
        <f t="shared" si="21"/>
        <v>5.6677890011223342</v>
      </c>
      <c r="P49" s="10">
        <f t="shared" si="21"/>
        <v>6.4435564435564432</v>
      </c>
    </row>
    <row r="50" spans="1:16" s="3" customFormat="1" x14ac:dyDescent="0.25">
      <c r="A50" s="26"/>
      <c r="B50" s="37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5">
      <c r="A51" s="35"/>
      <c r="B51" s="30"/>
      <c r="C51" s="7" t="s">
        <v>20</v>
      </c>
      <c r="D51" s="21"/>
      <c r="E51" s="21"/>
      <c r="F51" s="21"/>
      <c r="G51" s="21"/>
      <c r="H51" s="21"/>
      <c r="I51" s="21">
        <v>4927</v>
      </c>
      <c r="J51" s="21"/>
      <c r="K51" s="21">
        <v>5090</v>
      </c>
      <c r="L51" s="21"/>
      <c r="M51" s="21">
        <v>4754</v>
      </c>
      <c r="N51" s="21">
        <v>4902</v>
      </c>
      <c r="O51" s="21">
        <v>5137</v>
      </c>
      <c r="P51" s="21">
        <v>5521</v>
      </c>
    </row>
    <row r="52" spans="1:16" x14ac:dyDescent="0.25">
      <c r="A52" s="35" t="s">
        <v>27</v>
      </c>
      <c r="B52" s="30"/>
      <c r="C52" s="8"/>
      <c r="D52" s="21"/>
      <c r="E52" s="21"/>
      <c r="F52" s="21"/>
      <c r="G52" s="21"/>
      <c r="H52" s="21"/>
      <c r="I52" s="21"/>
      <c r="J52" s="21"/>
      <c r="K52" s="21"/>
      <c r="L52" s="21"/>
      <c r="M52" s="21">
        <v>101</v>
      </c>
      <c r="N52" s="21">
        <v>120</v>
      </c>
      <c r="O52" s="21">
        <v>147</v>
      </c>
      <c r="P52" s="21">
        <v>175</v>
      </c>
    </row>
    <row r="53" spans="1:16" x14ac:dyDescent="0.25">
      <c r="A53" s="35"/>
      <c r="B53" s="30"/>
      <c r="C53" s="9" t="s">
        <v>28</v>
      </c>
      <c r="D53" s="10"/>
      <c r="E53" s="10"/>
      <c r="F53" s="10"/>
      <c r="G53" s="10"/>
      <c r="H53" s="10"/>
      <c r="I53" s="10"/>
      <c r="J53" s="10"/>
      <c r="K53" s="10"/>
      <c r="L53" s="10"/>
      <c r="M53" s="10">
        <f t="shared" ref="M53:N53" si="22">M52*100/M51</f>
        <v>2.124526714345814</v>
      </c>
      <c r="N53" s="10">
        <f t="shared" si="22"/>
        <v>2.4479804161566707</v>
      </c>
      <c r="O53" s="10">
        <f t="shared" ref="O53" si="23">O52*100/O51</f>
        <v>2.861592369087016</v>
      </c>
      <c r="P53" s="10">
        <f t="shared" ref="P53" si="24">P52*100/P51</f>
        <v>3.1697156312262273</v>
      </c>
    </row>
    <row r="54" spans="1:16" s="3" customFormat="1" x14ac:dyDescent="0.25">
      <c r="A54" s="26"/>
      <c r="B54" s="37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6" spans="1:16" x14ac:dyDescent="0.25">
      <c r="C56" s="22" t="s">
        <v>32</v>
      </c>
      <c r="D56" t="s">
        <v>33</v>
      </c>
      <c r="H56" s="46"/>
      <c r="I56" s="46"/>
    </row>
    <row r="57" spans="1:16" x14ac:dyDescent="0.25">
      <c r="D57" t="s">
        <v>34</v>
      </c>
    </row>
    <row r="58" spans="1:16" x14ac:dyDescent="0.25">
      <c r="D58" t="s">
        <v>35</v>
      </c>
    </row>
  </sheetData>
  <mergeCells count="5">
    <mergeCell ref="I1:J1"/>
    <mergeCell ref="K1:L1"/>
    <mergeCell ref="M1:N1"/>
    <mergeCell ref="O1:P1"/>
    <mergeCell ref="H56:I56"/>
  </mergeCells>
  <pageMargins left="0.35433070866141736" right="0.71875" top="1.0833333333333333" bottom="0.96875" header="0.31496062992125984" footer="0.31496062992125984"/>
  <pageSetup paperSize="9" orientation="landscape" r:id="rId1"/>
  <headerFooter>
    <oddHeader xml:space="preserve">&amp;C&amp;"-,Fett"&amp;14Ergebnisse der Straßenverkehrszählungen 
von 1975 - 2015&amp;"-,Standard"&amp;11
</oddHeader>
    <oddFooter>&amp;L*  DTV= Durchschnittlicher täglicher Verkehr Mo-So
&amp;RQuelle: RP Tübingen, Abt. 9 Landesstelle für Straßentechnik
i. A. des Ministeriums für Verkehr und Infrastruktur BW
Stand 10/2017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Gräther, Stefanie</dc:creator>
  <cp:lastModifiedBy>Bächle-PC</cp:lastModifiedBy>
  <cp:lastPrinted>2017-11-22T12:55:14Z</cp:lastPrinted>
  <dcterms:created xsi:type="dcterms:W3CDTF">2017-11-22T09:28:19Z</dcterms:created>
  <dcterms:modified xsi:type="dcterms:W3CDTF">2018-03-19T07:58:55Z</dcterms:modified>
</cp:coreProperties>
</file>